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8695" windowHeight="15330"/>
  </bookViews>
  <sheets>
    <sheet name="Лист1" sheetId="1" r:id="rId1"/>
  </sheets>
  <definedNames>
    <definedName name="_xlnm.Print_Titles" localSheetId="0">Лист1!$A:$C</definedName>
    <definedName name="_xlnm.Print_Area" localSheetId="0">Лист1!$A$1:$L$20</definedName>
  </definedNames>
  <calcPr calcId="124519" fullCalcOnLoad="1"/>
</workbook>
</file>

<file path=xl/calcChain.xml><?xml version="1.0" encoding="utf-8"?>
<calcChain xmlns="http://schemas.openxmlformats.org/spreadsheetml/2006/main">
  <c r="H18" i="1"/>
  <c r="G18"/>
  <c r="H17"/>
  <c r="G17"/>
  <c r="H16"/>
  <c r="G16"/>
  <c r="H15"/>
  <c r="G15"/>
  <c r="H14"/>
  <c r="G14"/>
  <c r="H13"/>
  <c r="G13"/>
  <c r="H12"/>
  <c r="G12"/>
  <c r="H11"/>
  <c r="G11"/>
  <c r="H10"/>
  <c r="G10"/>
  <c r="H9"/>
  <c r="G9"/>
  <c r="H8"/>
  <c r="G8"/>
</calcChain>
</file>

<file path=xl/sharedStrings.xml><?xml version="1.0" encoding="utf-8"?>
<sst xmlns="http://schemas.openxmlformats.org/spreadsheetml/2006/main" count="24" uniqueCount="24">
  <si>
    <t>грн.</t>
  </si>
  <si>
    <t>Уточн.річн. план</t>
  </si>
  <si>
    <t xml:space="preserve"> Уточ.пл. за період</t>
  </si>
  <si>
    <t>Факт</t>
  </si>
  <si>
    <t>+/-</t>
  </si>
  <si>
    <t>% викон.</t>
  </si>
  <si>
    <t>Податок на прибуток підприємств та фінансових установ комунальної власності</t>
  </si>
  <si>
    <t>Плата за надання адміністративних послуг</t>
  </si>
  <si>
    <t>Адміністративний збір за державну реєстрацію речових прав на нерухоме майно та їх обтяжень</t>
  </si>
  <si>
    <t>Інші надходження</t>
  </si>
  <si>
    <t>Інші субвенції з місцевого бюджету</t>
  </si>
  <si>
    <t>Всього без урахування трансферт</t>
  </si>
  <si>
    <t>Всього</t>
  </si>
  <si>
    <t>Загальний фонд</t>
  </si>
  <si>
    <t xml:space="preserve">Начальник фінансового управління райдержадміністрації       </t>
  </si>
  <si>
    <t>Ірина ДЯЧЕНКО</t>
  </si>
  <si>
    <t>Адміністративний збір, що справляється відповідно 
до Закону України `Про державну реєстрацію юридичних осіб, 
фізичних осіб - підприємців та громадських формувань`</t>
  </si>
  <si>
    <t>Плата за надання інших 
адміністративних послуг</t>
  </si>
  <si>
    <t>Субвенція з державного бюджету місцевим бюджетам 
на забезпечення окремих видатків районних рад,
 спрямованих на виконання їх повноважень</t>
  </si>
  <si>
    <t>Доходи</t>
  </si>
  <si>
    <t>ККД</t>
  </si>
  <si>
    <t>Плата за скорочення термінів надання послуг у сфері
 державної реєстрації речових прав на нерухоме майно та їх обтяжень
 і державної реєстрації відповідно до Закону України 
`Про державну реєстрацію юридичних осіб, фізичних осіб - підприємців та громадських формувань"</t>
  </si>
  <si>
    <t>Додаток 1 до звіту</t>
  </si>
  <si>
    <t xml:space="preserve">                                         Аналіз виконання плану по доходах за І півріччя 2025 року</t>
  </si>
</sst>
</file>

<file path=xl/styles.xml><?xml version="1.0" encoding="utf-8"?>
<styleSheet xmlns="http://schemas.openxmlformats.org/spreadsheetml/2006/main">
  <numFmts count="3">
    <numFmt numFmtId="44" formatCode="_-* #,##0.00&quot;₴&quot;_-;\-* #,##0.00&quot;₴&quot;_-;_-* &quot;-&quot;??&quot;₴&quot;_-;_-@_-"/>
    <numFmt numFmtId="164" formatCode="#0.00"/>
    <numFmt numFmtId="165" formatCode="#0"/>
  </numFmts>
  <fonts count="9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b/>
      <sz val="18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0"/>
      <color indexed="8"/>
      <name val="Arial"/>
      <family val="2"/>
      <charset val="204"/>
    </font>
    <font>
      <sz val="12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28">
    <xf numFmtId="0" fontId="0" fillId="0" borderId="0" xfId="0"/>
    <xf numFmtId="0" fontId="1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4" fontId="0" fillId="0" borderId="0" xfId="1" applyFont="1"/>
    <xf numFmtId="0" fontId="1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right"/>
    </xf>
    <xf numFmtId="1" fontId="1" fillId="0" borderId="1" xfId="0" applyNumberFormat="1" applyFont="1" applyBorder="1" applyAlignment="1">
      <alignment horizontal="center" vertical="center"/>
    </xf>
    <xf numFmtId="44" fontId="6" fillId="0" borderId="0" xfId="1" applyFont="1" applyAlignment="1">
      <alignment wrapText="1"/>
    </xf>
    <xf numFmtId="44" fontId="6" fillId="0" borderId="0" xfId="1" applyFont="1"/>
    <xf numFmtId="0" fontId="7" fillId="0" borderId="1" xfId="0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16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164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2">
    <cellStyle name="Грошовий" xfId="1" builtinId="4"/>
    <cellStyle name="Звичайни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0"/>
  <sheetViews>
    <sheetView tabSelected="1" view="pageBreakPreview" zoomScale="60" zoomScaleNormal="100" workbookViewId="0">
      <selection activeCell="B8" sqref="A8:H18"/>
    </sheetView>
  </sheetViews>
  <sheetFormatPr defaultRowHeight="12.75"/>
  <cols>
    <col min="1" max="1" width="0.140625" customWidth="1"/>
    <col min="2" max="2" width="17.42578125" style="11" customWidth="1"/>
    <col min="3" max="3" width="58.5703125" customWidth="1"/>
    <col min="4" max="5" width="17" customWidth="1"/>
    <col min="6" max="6" width="15.42578125" customWidth="1"/>
    <col min="7" max="7" width="14.140625" customWidth="1"/>
    <col min="8" max="8" width="13.7109375" customWidth="1"/>
    <col min="12" max="12" width="0.140625" customWidth="1"/>
  </cols>
  <sheetData>
    <row r="1" spans="1:11">
      <c r="A1" s="1"/>
      <c r="B1" s="10"/>
      <c r="C1" s="1"/>
      <c r="D1" s="1"/>
      <c r="E1" s="1"/>
      <c r="F1" s="1"/>
      <c r="G1" s="1"/>
      <c r="H1" s="1" t="s">
        <v>22</v>
      </c>
      <c r="I1" s="1"/>
      <c r="J1" s="1"/>
      <c r="K1" s="1"/>
    </row>
    <row r="2" spans="1:11" ht="23.25">
      <c r="A2" s="24" t="s">
        <v>23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>
      <c r="A3" s="1"/>
      <c r="B3" s="10"/>
      <c r="C3" s="1"/>
      <c r="D3" s="1"/>
      <c r="E3" s="1"/>
      <c r="F3" s="1"/>
      <c r="G3" s="1"/>
      <c r="H3" s="1"/>
      <c r="I3" s="1"/>
      <c r="J3" s="1"/>
      <c r="K3" s="1"/>
    </row>
    <row r="4" spans="1:11" ht="18.75">
      <c r="A4" s="26" t="s">
        <v>13</v>
      </c>
      <c r="B4" s="27"/>
      <c r="C4" s="27"/>
      <c r="D4" s="27"/>
      <c r="E4" s="27"/>
      <c r="F4" s="27"/>
      <c r="G4" s="27"/>
      <c r="H4" s="27"/>
      <c r="I4" s="27"/>
      <c r="J4" s="27"/>
      <c r="K4" s="27"/>
    </row>
    <row r="5" spans="1:11">
      <c r="H5" s="12" t="s">
        <v>0</v>
      </c>
    </row>
    <row r="6" spans="1:11" ht="27" customHeight="1">
      <c r="A6" s="2"/>
      <c r="B6" s="13" t="s">
        <v>20</v>
      </c>
      <c r="C6" s="4" t="s">
        <v>19</v>
      </c>
      <c r="D6" s="3" t="s">
        <v>1</v>
      </c>
      <c r="E6" s="3" t="s">
        <v>2</v>
      </c>
      <c r="F6" s="4" t="s">
        <v>3</v>
      </c>
      <c r="G6" s="4" t="s">
        <v>4</v>
      </c>
      <c r="H6" s="4" t="s">
        <v>5</v>
      </c>
    </row>
    <row r="7" spans="1:11" s="6" customFormat="1" ht="12" customHeight="1">
      <c r="A7" s="7"/>
      <c r="B7" s="9">
        <v>2</v>
      </c>
      <c r="C7" s="7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</row>
    <row r="8" spans="1:11" ht="45.75" customHeight="1">
      <c r="A8" s="16"/>
      <c r="B8" s="17">
        <v>11020200</v>
      </c>
      <c r="C8" s="18" t="s">
        <v>6</v>
      </c>
      <c r="D8" s="19">
        <v>600</v>
      </c>
      <c r="E8" s="19">
        <v>600</v>
      </c>
      <c r="F8" s="19">
        <v>600</v>
      </c>
      <c r="G8" s="19">
        <f t="shared" ref="G8:G18" si="0">F8-E8</f>
        <v>0</v>
      </c>
      <c r="H8" s="19">
        <f t="shared" ref="H8:H18" si="1">IF(E8=0,0,F8/E8*100)</f>
        <v>100</v>
      </c>
    </row>
    <row r="9" spans="1:11" ht="27.75" customHeight="1">
      <c r="A9" s="16"/>
      <c r="B9" s="17">
        <v>22010000</v>
      </c>
      <c r="C9" s="20" t="s">
        <v>7</v>
      </c>
      <c r="D9" s="19">
        <v>219124</v>
      </c>
      <c r="E9" s="19">
        <v>187124</v>
      </c>
      <c r="F9" s="19">
        <v>217953.04</v>
      </c>
      <c r="G9" s="19">
        <f t="shared" si="0"/>
        <v>30829.040000000008</v>
      </c>
      <c r="H9" s="19">
        <f t="shared" si="1"/>
        <v>116.47519292020266</v>
      </c>
    </row>
    <row r="10" spans="1:11" ht="64.5" customHeight="1">
      <c r="A10" s="16"/>
      <c r="B10" s="17">
        <v>22010300</v>
      </c>
      <c r="C10" s="18" t="s">
        <v>16</v>
      </c>
      <c r="D10" s="19">
        <v>12090</v>
      </c>
      <c r="E10" s="19">
        <v>12090</v>
      </c>
      <c r="F10" s="19">
        <v>13650</v>
      </c>
      <c r="G10" s="19">
        <f t="shared" si="0"/>
        <v>1560</v>
      </c>
      <c r="H10" s="19">
        <f t="shared" si="1"/>
        <v>112.90322580645163</v>
      </c>
    </row>
    <row r="11" spans="1:11" ht="35.25" customHeight="1">
      <c r="A11" s="16"/>
      <c r="B11" s="17">
        <v>22012500</v>
      </c>
      <c r="C11" s="18" t="s">
        <v>17</v>
      </c>
      <c r="D11" s="19">
        <v>2544</v>
      </c>
      <c r="E11" s="19">
        <v>2544</v>
      </c>
      <c r="F11" s="19">
        <v>3573.04</v>
      </c>
      <c r="G11" s="19">
        <f t="shared" si="0"/>
        <v>1029.04</v>
      </c>
      <c r="H11" s="19">
        <f t="shared" si="1"/>
        <v>140.4496855345912</v>
      </c>
    </row>
    <row r="12" spans="1:11" ht="42" customHeight="1">
      <c r="A12" s="16"/>
      <c r="B12" s="17">
        <v>22012600</v>
      </c>
      <c r="C12" s="18" t="s">
        <v>8</v>
      </c>
      <c r="D12" s="19">
        <v>201460</v>
      </c>
      <c r="E12" s="19">
        <v>169460</v>
      </c>
      <c r="F12" s="19">
        <v>197700</v>
      </c>
      <c r="G12" s="19">
        <f t="shared" si="0"/>
        <v>28240</v>
      </c>
      <c r="H12" s="19">
        <f t="shared" si="1"/>
        <v>116.66469963413195</v>
      </c>
    </row>
    <row r="13" spans="1:11" ht="92.25" customHeight="1">
      <c r="A13" s="16"/>
      <c r="B13" s="17">
        <v>22012900</v>
      </c>
      <c r="C13" s="18" t="s">
        <v>21</v>
      </c>
      <c r="D13" s="19">
        <v>3030</v>
      </c>
      <c r="E13" s="19">
        <v>3030</v>
      </c>
      <c r="F13" s="19">
        <v>3030</v>
      </c>
      <c r="G13" s="19">
        <f t="shared" si="0"/>
        <v>0</v>
      </c>
      <c r="H13" s="19">
        <f t="shared" si="1"/>
        <v>100</v>
      </c>
    </row>
    <row r="14" spans="1:11" ht="25.5" customHeight="1">
      <c r="A14" s="16"/>
      <c r="B14" s="17">
        <v>24060300</v>
      </c>
      <c r="C14" s="20" t="s">
        <v>9</v>
      </c>
      <c r="D14" s="19">
        <v>34</v>
      </c>
      <c r="E14" s="19">
        <v>34</v>
      </c>
      <c r="F14" s="19">
        <v>34.85</v>
      </c>
      <c r="G14" s="19">
        <f t="shared" si="0"/>
        <v>0.85000000000000142</v>
      </c>
      <c r="H14" s="19">
        <f t="shared" si="1"/>
        <v>102.50000000000001</v>
      </c>
    </row>
    <row r="15" spans="1:11" ht="86.25" customHeight="1">
      <c r="A15" s="16"/>
      <c r="B15" s="17">
        <v>41030600</v>
      </c>
      <c r="C15" s="18" t="s">
        <v>18</v>
      </c>
      <c r="D15" s="19">
        <v>1407400</v>
      </c>
      <c r="E15" s="19">
        <v>703800</v>
      </c>
      <c r="F15" s="19">
        <v>703800</v>
      </c>
      <c r="G15" s="19">
        <f t="shared" si="0"/>
        <v>0</v>
      </c>
      <c r="H15" s="19">
        <f t="shared" si="1"/>
        <v>100</v>
      </c>
    </row>
    <row r="16" spans="1:11" ht="21.75" customHeight="1">
      <c r="A16" s="16"/>
      <c r="B16" s="17">
        <v>41053900</v>
      </c>
      <c r="C16" s="20" t="s">
        <v>10</v>
      </c>
      <c r="D16" s="19">
        <v>990000</v>
      </c>
      <c r="E16" s="19">
        <v>840000</v>
      </c>
      <c r="F16" s="19">
        <v>725000</v>
      </c>
      <c r="G16" s="19">
        <f t="shared" si="0"/>
        <v>-115000</v>
      </c>
      <c r="H16" s="19">
        <f t="shared" si="1"/>
        <v>86.30952380952381</v>
      </c>
    </row>
    <row r="17" spans="1:9" ht="17.25" customHeight="1">
      <c r="A17" s="22" t="s">
        <v>11</v>
      </c>
      <c r="B17" s="23"/>
      <c r="C17" s="23"/>
      <c r="D17" s="21">
        <v>219758</v>
      </c>
      <c r="E17" s="21">
        <v>187758</v>
      </c>
      <c r="F17" s="21">
        <v>218587.89</v>
      </c>
      <c r="G17" s="21">
        <f t="shared" si="0"/>
        <v>30829.890000000014</v>
      </c>
      <c r="H17" s="21">
        <f t="shared" si="1"/>
        <v>116.42001406065255</v>
      </c>
    </row>
    <row r="18" spans="1:9" ht="20.25" customHeight="1">
      <c r="A18" s="22" t="s">
        <v>12</v>
      </c>
      <c r="B18" s="23"/>
      <c r="C18" s="23"/>
      <c r="D18" s="21">
        <v>21617158</v>
      </c>
      <c r="E18" s="21">
        <v>1731558</v>
      </c>
      <c r="F18" s="21">
        <v>1647387.89</v>
      </c>
      <c r="G18" s="21">
        <f t="shared" si="0"/>
        <v>-84170.110000000102</v>
      </c>
      <c r="H18" s="21">
        <f t="shared" si="1"/>
        <v>95.13905338429322</v>
      </c>
    </row>
    <row r="20" spans="1:9" ht="31.5">
      <c r="C20" s="14" t="s">
        <v>14</v>
      </c>
      <c r="D20" s="15"/>
      <c r="E20" s="15"/>
      <c r="F20" s="15" t="s">
        <v>15</v>
      </c>
      <c r="G20" s="15"/>
      <c r="H20" s="5"/>
      <c r="I20" s="5"/>
    </row>
  </sheetData>
  <mergeCells count="4">
    <mergeCell ref="A17:C17"/>
    <mergeCell ref="A18:C18"/>
    <mergeCell ref="A2:K2"/>
    <mergeCell ref="A4:K4"/>
  </mergeCells>
  <phoneticPr fontId="0" type="noConversion"/>
  <pageMargins left="0.59055118110236227" right="0.59055118110236227" top="0.39370078740157483" bottom="0.39370078740157483" header="0" footer="0"/>
  <pageSetup paperSize="9" scale="81" fitToHeight="500" orientation="landscape" verticalDpi="0" r:id="rId1"/>
  <rowBreaks count="1" manualBreakCount="1">
    <brk id="20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Лист1!Заголовки_для_друку</vt:lpstr>
      <vt:lpstr>Лист1!Область_друку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2025-08-11T13:32:00Z</cp:lastPrinted>
  <dcterms:created xsi:type="dcterms:W3CDTF">2025-05-12T06:50:14Z</dcterms:created>
  <dcterms:modified xsi:type="dcterms:W3CDTF">2025-08-11T13:32:26Z</dcterms:modified>
</cp:coreProperties>
</file>